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tabRatio="553" activeTab="0"/>
  </bookViews>
  <sheets>
    <sheet name="Med_49_Agri" sheetId="1" r:id="rId1"/>
    <sheet name="Coment_49" sheetId="2" r:id="rId2"/>
    <sheet name="Hoja2" sheetId="3" r:id="rId3"/>
  </sheets>
  <definedNames>
    <definedName name="_xlnm.Print_Area" localSheetId="0">'Med_49_Agri'!$A$1:$D$33</definedName>
  </definedNames>
  <calcPr fullCalcOnLoad="1"/>
</workbook>
</file>

<file path=xl/sharedStrings.xml><?xml version="1.0" encoding="utf-8"?>
<sst xmlns="http://schemas.openxmlformats.org/spreadsheetml/2006/main" count="54" uniqueCount="53">
  <si>
    <t>DENOMINACIÓN DE LA MEDIDA</t>
  </si>
  <si>
    <t>DEFINICIÓN MEDIDA</t>
  </si>
  <si>
    <t>Sector en el que aplica la medida</t>
  </si>
  <si>
    <t>Tipo de medida</t>
  </si>
  <si>
    <t>Descripción y Unidad</t>
  </si>
  <si>
    <t>INVERSIÓN</t>
  </si>
  <si>
    <t>Componente local de la inversion %</t>
  </si>
  <si>
    <t>Empleo h x año en fase implementación</t>
  </si>
  <si>
    <t>Fiscalidad invers.%</t>
  </si>
  <si>
    <t>OPERACIÓN Y MANTENIMIENTO</t>
  </si>
  <si>
    <t>Coste de O&amp;M anual (€)</t>
  </si>
  <si>
    <t>Comp local O&amp;M (%)</t>
  </si>
  <si>
    <t>Empleo h x año en fase O&amp;M</t>
  </si>
  <si>
    <t>Fiscalidad OM%</t>
  </si>
  <si>
    <t>Años de duración de la medida</t>
  </si>
  <si>
    <t>Años antelacion inversión</t>
  </si>
  <si>
    <t>CO2 - ENERGÍA</t>
  </si>
  <si>
    <t>Mitigacion difusos kg CO2/año</t>
  </si>
  <si>
    <t>Mitigacion ETS kg CO2/año</t>
  </si>
  <si>
    <t>Ahorro en energia final Kwh/año</t>
  </si>
  <si>
    <t>APLICACIÓN DE LA MEDIDA</t>
  </si>
  <si>
    <t>Universo no utilizado</t>
  </si>
  <si>
    <t>Índice de penetración mínimo anual %</t>
  </si>
  <si>
    <t>Índice de penetración maximo anual %</t>
  </si>
  <si>
    <t>Índice Penetración %</t>
  </si>
  <si>
    <t>Reducción sobre el escenario base %</t>
  </si>
  <si>
    <t>Nº MEDIDA</t>
  </si>
  <si>
    <t>Comentarios</t>
  </si>
  <si>
    <t>Inversión (€)</t>
  </si>
  <si>
    <t>AGRICULTURA</t>
  </si>
  <si>
    <t>Se considera que lo hace el mismo agricultor y que no genera ni destruye empleo</t>
  </si>
  <si>
    <t>ha</t>
  </si>
  <si>
    <t>ESYRCE 2012</t>
  </si>
  <si>
    <t>Unidades</t>
  </si>
  <si>
    <t>Fuente</t>
  </si>
  <si>
    <t>Utilización de técnicas de agricultura de conservación en 1 ha dedicada a cereal</t>
  </si>
  <si>
    <t>Siembra directa</t>
  </si>
  <si>
    <t>AGRI3</t>
  </si>
  <si>
    <t>La única inversión que tendrían que realizar sería la de la sembradora, en el caso de que la compren. Otra opción es que la operación la realice un tercero (maquila), lo cual técnicamente no representaría una inversión. Para esta medida se ha considerado la compra, considerando que el precio puede variar de 18.000€ -50.000€, se ha puesto un precio medio de 34000€.
El coste de adquisición de una sembradora depende del ancho de trabajo (el cual dependerá del nº de has de su explotación), del tipo de distribución (mecánica o neumática) o del tipo de elemento que se utiliza para la siembra (disco o reja).Por lo general, las sembradoras directas son neumáticas. Las sembradoras más caras son las que tienen discos como elementos de siembra y mayor anchura de trabajo.
No se da un valor por hectárea, tal y como se exponen en la descripción y unidad de la medida, ya que el mismo variaría en base al nº de has de la explotación. 
El coste de maquila oscila entre los 45 y 60 € por ha.
En Andalucía estuvo en vigo una medida agroambiental que primaba el paso a siembra directa con una cantidad de 100 €/ha, de los cuales 25€/ha correspondían a la modificación que el agricultor tenía que hacer en la maquinaria.</t>
  </si>
  <si>
    <t>Se considera 100% pues existen máquinas en el mercado español. De todas maneras se debe reseñar que no todas las máquinas que se comercializan se fabrican en España. Por poner un ejemplo, las sembradoras monograno, sólo las realiza un fabricante en España.</t>
  </si>
  <si>
    <t>El mismo agricultor es que realiza la implantación y manejo de la siembra directa, no generándose nuevos puestos de trabajo.</t>
  </si>
  <si>
    <t xml:space="preserve"> El agricultor no ha de irse al mercado extranjero para el mantenimiento de la maquinaria, aunque ello no supone necesariamente que las piezas se fabriquen en otros paises</t>
  </si>
  <si>
    <t>Se estima que se deberá llevar a cabo una acción de formación y difusión sobre esta medida durante al menos 20 años hasta que la medida esté totalmente implantada en los agricultores</t>
  </si>
  <si>
    <t>Considerando las reducciones de 18,65l/ha en consumo de combustible (gasóleo) y que el FE del gasóleo es  2,6KgCo2/L gasoil, del IDAE se obtienen unas reducciones de emisiones de 48,49 KgCo2/ha</t>
  </si>
  <si>
    <t>hectáreas dedicadas a cereales</t>
  </si>
  <si>
    <t>Se considera como mínimo el que en la actualidad ya se está dando</t>
  </si>
  <si>
    <t>Se considera un 10%</t>
  </si>
  <si>
    <t xml:space="preserve">Esta medida se ha elaborado con la colaboración de la Asociación Española de Agricultura de Conservación, Suelos Vivos. Todos los datos que aparecen han sido suministrados o revisados por ellos. La persona de contacto ha sido Oscar Veroz. </t>
  </si>
  <si>
    <t>Ahorro medio producido en las parcelas demostrativas del proyecto Life+ Agricarbon, con 30 ha de extensión. Fuente: Universidad de Córdoba, AEAC.SV (2013)</t>
  </si>
  <si>
    <t>Se considera como universo el total de hectáreas en España dedicadas al cultivo de cereales según ESYRCE descontando la superficie que ya está bajo siembra directa y la superficie de la que no se tiene información (6271826-466522-20131)</t>
  </si>
  <si>
    <t>AÑO</t>
  </si>
  <si>
    <t>UNIVERSOS PROYECTADOS SIN MEDIDAS</t>
  </si>
  <si>
    <t>Observaciones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</si>
</sst>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
    <numFmt numFmtId="167" formatCode="#,##0.00\ &quot;€&quot;"/>
  </numFmts>
  <fonts count="12">
    <font>
      <sz val="10"/>
      <name val="Arial"/>
      <family val="0"/>
    </font>
    <font>
      <sz val="8"/>
      <name val="Arial"/>
      <family val="0"/>
    </font>
    <font>
      <sz val="11"/>
      <name val="Arial"/>
      <family val="2"/>
    </font>
    <font>
      <sz val="11"/>
      <color indexed="8"/>
      <name val="Arial"/>
      <family val="2"/>
    </font>
    <font>
      <sz val="18"/>
      <name val="Arial Narrow"/>
      <family val="2"/>
    </font>
    <font>
      <b/>
      <sz val="18"/>
      <color indexed="9"/>
      <name val="Arial Narrow"/>
      <family val="2"/>
    </font>
    <font>
      <sz val="18"/>
      <color indexed="9"/>
      <name val="Arial Narrow"/>
      <family val="2"/>
    </font>
    <font>
      <sz val="16"/>
      <name val="Arial Narrow"/>
      <family val="2"/>
    </font>
    <font>
      <b/>
      <sz val="12"/>
      <color indexed="9"/>
      <name val="Arial Narrow"/>
      <family val="2"/>
    </font>
    <font>
      <sz val="12"/>
      <name val="Arial Narrow"/>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55"/>
        <bgColor indexed="64"/>
      </patternFill>
    </fill>
    <fill>
      <patternFill patternType="lightDown">
        <fgColor indexed="22"/>
        <bgColor indexed="22"/>
      </patternFill>
    </fill>
    <fill>
      <patternFill patternType="solid">
        <fgColor indexed="65"/>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
      <patternFill patternType="solid">
        <fgColor indexed="55"/>
        <bgColor indexed="64"/>
      </patternFill>
    </fill>
  </fills>
  <borders count="42">
    <border>
      <left/>
      <right/>
      <top/>
      <bottom/>
      <diagonal/>
    </border>
    <border>
      <left style="double">
        <color indexed="22"/>
      </left>
      <right style="thin">
        <color indexed="22"/>
      </right>
      <top style="double">
        <color indexed="22"/>
      </top>
      <bottom>
        <color indexed="63"/>
      </bottom>
    </border>
    <border>
      <left style="double">
        <color indexed="22"/>
      </left>
      <right style="thin">
        <color indexed="22"/>
      </right>
      <top>
        <color indexed="63"/>
      </top>
      <bottom>
        <color indexed="63"/>
      </bottom>
    </border>
    <border>
      <left style="thin">
        <color indexed="22"/>
      </left>
      <right style="double">
        <color indexed="22"/>
      </right>
      <top>
        <color indexed="63"/>
      </top>
      <bottom>
        <color indexed="63"/>
      </bottom>
    </border>
    <border>
      <left style="double">
        <color indexed="22"/>
      </left>
      <right>
        <color indexed="63"/>
      </right>
      <top>
        <color indexed="63"/>
      </top>
      <bottom>
        <color indexed="63"/>
      </bottom>
    </border>
    <border>
      <left style="double">
        <color indexed="22"/>
      </left>
      <right style="thin">
        <color indexed="22"/>
      </right>
      <top style="double">
        <color indexed="22"/>
      </top>
      <bottom style="thin">
        <color indexed="22"/>
      </bottom>
    </border>
    <border>
      <left>
        <color indexed="63"/>
      </left>
      <right style="double">
        <color indexed="22"/>
      </right>
      <top>
        <color indexed="63"/>
      </top>
      <bottom>
        <color indexed="63"/>
      </bottom>
    </border>
    <border>
      <left style="double">
        <color indexed="22"/>
      </left>
      <right style="thin">
        <color indexed="22"/>
      </right>
      <top style="thin">
        <color indexed="22"/>
      </top>
      <bottom style="thin">
        <color indexed="22"/>
      </bottom>
    </border>
    <border>
      <left style="double">
        <color indexed="22"/>
      </left>
      <right>
        <color indexed="63"/>
      </right>
      <top>
        <color indexed="63"/>
      </top>
      <bottom style="double">
        <color indexed="22"/>
      </bottom>
    </border>
    <border>
      <left style="double">
        <color indexed="22"/>
      </left>
      <right style="thin">
        <color indexed="22"/>
      </right>
      <top style="thin">
        <color indexed="22"/>
      </top>
      <bottom style="double">
        <color indexed="22"/>
      </bottom>
    </border>
    <border>
      <left>
        <color indexed="63"/>
      </left>
      <right style="double">
        <color indexed="22"/>
      </right>
      <top style="double">
        <color indexed="22"/>
      </top>
      <bottom style="double">
        <color indexed="22"/>
      </bottom>
    </border>
    <border>
      <left style="thin">
        <color indexed="22"/>
      </left>
      <right style="thin">
        <color indexed="22"/>
      </right>
      <top style="double">
        <color indexed="22"/>
      </top>
      <bottom>
        <color indexed="63"/>
      </bottom>
    </border>
    <border>
      <left style="thin">
        <color indexed="22"/>
      </left>
      <right style="double">
        <color indexed="22"/>
      </right>
      <top style="double">
        <color indexed="22"/>
      </top>
      <bottom>
        <color indexed="63"/>
      </bottom>
    </border>
    <border>
      <left style="thin">
        <color indexed="22"/>
      </left>
      <right style="thin">
        <color indexed="22"/>
      </right>
      <top style="double">
        <color indexed="22"/>
      </top>
      <bottom style="thin">
        <color indexed="22"/>
      </bottom>
    </border>
    <border>
      <left style="thin">
        <color indexed="22"/>
      </left>
      <right style="double">
        <color indexed="22"/>
      </right>
      <top style="double">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double">
        <color indexed="22"/>
      </right>
      <top style="thin">
        <color indexed="22"/>
      </top>
      <bottom style="thin">
        <color indexed="22"/>
      </bottom>
    </border>
    <border>
      <left style="thin">
        <color indexed="22"/>
      </left>
      <right style="thin">
        <color indexed="22"/>
      </right>
      <top>
        <color indexed="63"/>
      </top>
      <bottom style="double">
        <color indexed="22"/>
      </bottom>
    </border>
    <border>
      <left style="thin">
        <color indexed="22"/>
      </left>
      <right style="thin">
        <color indexed="22"/>
      </right>
      <top style="thin">
        <color indexed="22"/>
      </top>
      <bottom style="double">
        <color indexed="22"/>
      </bottom>
    </border>
    <border>
      <left style="thin">
        <color indexed="22"/>
      </left>
      <right style="double">
        <color indexed="22"/>
      </right>
      <top style="thin">
        <color indexed="22"/>
      </top>
      <bottom style="double">
        <color indexed="22"/>
      </bottom>
    </border>
    <border>
      <left>
        <color indexed="63"/>
      </left>
      <right style="double">
        <color indexed="22"/>
      </right>
      <top style="double">
        <color indexed="22"/>
      </top>
      <bottom style="thin">
        <color indexed="22"/>
      </bottom>
    </border>
    <border>
      <left style="thin">
        <color indexed="22"/>
      </left>
      <right style="double">
        <color indexed="22"/>
      </right>
      <top>
        <color indexed="63"/>
      </top>
      <bottom style="thin">
        <color indexed="22"/>
      </bottom>
    </border>
    <border>
      <left style="double">
        <color indexed="55"/>
      </left>
      <right style="thin">
        <color indexed="55"/>
      </right>
      <top style="double">
        <color indexed="55"/>
      </top>
      <bottom style="thin">
        <color indexed="55"/>
      </bottom>
    </border>
    <border>
      <left style="thin">
        <color indexed="55"/>
      </left>
      <right style="thin">
        <color indexed="55"/>
      </right>
      <top style="double">
        <color indexed="55"/>
      </top>
      <bottom style="thin">
        <color indexed="55"/>
      </bottom>
    </border>
    <border>
      <left>
        <color indexed="63"/>
      </left>
      <right style="double">
        <color indexed="55"/>
      </right>
      <top style="double">
        <color indexed="55"/>
      </top>
      <bottom>
        <color indexed="63"/>
      </bottom>
    </border>
    <border>
      <left style="double">
        <color indexed="55"/>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double">
        <color indexed="55"/>
      </right>
      <top style="thin">
        <color indexed="55"/>
      </top>
      <bottom style="double">
        <color indexed="55"/>
      </bottom>
    </border>
    <border>
      <left style="double">
        <color indexed="55"/>
      </left>
      <right>
        <color indexed="63"/>
      </right>
      <top style="double">
        <color indexed="55"/>
      </top>
      <bottom style="double">
        <color indexed="55"/>
      </bottom>
    </border>
    <border>
      <left>
        <color indexed="63"/>
      </left>
      <right>
        <color indexed="63"/>
      </right>
      <top style="double">
        <color indexed="55"/>
      </top>
      <bottom style="double">
        <color indexed="55"/>
      </bottom>
    </border>
    <border>
      <left>
        <color indexed="63"/>
      </left>
      <right style="double">
        <color indexed="55"/>
      </right>
      <top style="double">
        <color indexed="55"/>
      </top>
      <bottom style="double">
        <color indexed="55"/>
      </bottom>
    </border>
    <border>
      <left style="double">
        <color indexed="22"/>
      </left>
      <right>
        <color indexed="63"/>
      </right>
      <top style="double">
        <color indexed="22"/>
      </top>
      <bottom style="double">
        <color indexed="43"/>
      </bottom>
    </border>
    <border>
      <left style="double">
        <color indexed="22"/>
      </left>
      <right>
        <color indexed="63"/>
      </right>
      <top style="double">
        <color indexed="43"/>
      </top>
      <bottom style="double">
        <color indexed="43"/>
      </bottom>
    </border>
    <border>
      <left style="double">
        <color indexed="22"/>
      </left>
      <right>
        <color indexed="63"/>
      </right>
      <top style="double">
        <color indexed="43"/>
      </top>
      <bottom style="double">
        <color indexed="22"/>
      </bottom>
    </border>
    <border>
      <left style="double">
        <color indexed="22"/>
      </left>
      <right style="double">
        <color indexed="22"/>
      </right>
      <top style="double">
        <color indexed="22"/>
      </top>
      <bottom>
        <color indexed="63"/>
      </bottom>
    </border>
    <border>
      <left style="double">
        <color indexed="22"/>
      </left>
      <right style="double">
        <color indexed="22"/>
      </right>
      <top>
        <color indexed="63"/>
      </top>
      <bottom>
        <color indexed="63"/>
      </bottom>
    </border>
    <border>
      <left style="double">
        <color indexed="22"/>
      </left>
      <right style="double">
        <color indexed="22"/>
      </right>
      <top>
        <color indexed="63"/>
      </top>
      <bottom style="double">
        <color indexed="22"/>
      </bottom>
    </border>
    <border>
      <left>
        <color indexed="63"/>
      </left>
      <right>
        <color indexed="63"/>
      </right>
      <top>
        <color indexed="63"/>
      </top>
      <bottom style="double">
        <color indexed="22"/>
      </bottom>
    </border>
    <border>
      <left style="double">
        <color indexed="22"/>
      </left>
      <right style="thin">
        <color indexed="22"/>
      </right>
      <top style="double">
        <color indexed="22"/>
      </top>
      <bottom style="double">
        <color indexed="43"/>
      </bottom>
    </border>
    <border>
      <left style="double">
        <color indexed="22"/>
      </left>
      <right style="thin">
        <color indexed="22"/>
      </right>
      <top style="double">
        <color indexed="43"/>
      </top>
      <bottom style="double">
        <color indexed="43"/>
      </bottom>
    </border>
    <border>
      <left style="double">
        <color indexed="22"/>
      </left>
      <right style="thin">
        <color indexed="22"/>
      </right>
      <top style="double">
        <color indexed="43"/>
      </top>
      <bottom style="double">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4">
    <xf numFmtId="0" fontId="0" fillId="0" borderId="0" xfId="0" applyAlignment="1">
      <alignment/>
    </xf>
    <xf numFmtId="2" fontId="0" fillId="0" borderId="0" xfId="0" applyNumberFormat="1" applyAlignment="1">
      <alignment/>
    </xf>
    <xf numFmtId="2" fontId="0" fillId="0" borderId="0" xfId="0" applyNumberFormat="1" applyBorder="1" applyAlignment="1">
      <alignment/>
    </xf>
    <xf numFmtId="2" fontId="0" fillId="0" borderId="0" xfId="0" applyNumberFormat="1" applyFont="1" applyFill="1" applyBorder="1" applyAlignment="1">
      <alignment/>
    </xf>
    <xf numFmtId="2" fontId="2" fillId="0" borderId="0" xfId="21" applyNumberFormat="1" applyFont="1" applyFill="1" applyBorder="1" applyAlignment="1">
      <alignment horizontal="left" vertical="center"/>
      <protection/>
    </xf>
    <xf numFmtId="2" fontId="2" fillId="0" borderId="0" xfId="21" applyNumberFormat="1" applyFont="1" applyFill="1" applyBorder="1" applyAlignment="1">
      <alignment horizontal="center" vertical="center"/>
      <protection/>
    </xf>
    <xf numFmtId="2" fontId="3" fillId="0" borderId="0" xfId="0" applyNumberFormat="1" applyFont="1" applyBorder="1" applyAlignment="1">
      <alignment horizontal="center" vertical="center"/>
    </xf>
    <xf numFmtId="2" fontId="2" fillId="0" borderId="0" xfId="21" applyNumberFormat="1" applyFont="1" applyFill="1" applyAlignment="1">
      <alignment horizontal="left" vertical="center"/>
      <protection/>
    </xf>
    <xf numFmtId="2" fontId="0" fillId="0" borderId="0" xfId="0" applyNumberFormat="1" applyFill="1" applyBorder="1" applyAlignment="1">
      <alignment/>
    </xf>
    <xf numFmtId="2" fontId="0" fillId="0" borderId="0" xfId="0" applyNumberFormat="1" applyFill="1" applyBorder="1" applyAlignment="1">
      <alignment horizontal="right"/>
    </xf>
    <xf numFmtId="2" fontId="0" fillId="0" borderId="0" xfId="22" applyNumberFormat="1" applyFill="1" applyBorder="1" applyAlignment="1">
      <alignment/>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3" borderId="2" xfId="0" applyFont="1" applyFill="1" applyBorder="1" applyAlignment="1">
      <alignment horizontal="right" vertical="center"/>
    </xf>
    <xf numFmtId="0" fontId="4" fillId="4" borderId="3" xfId="0" applyFont="1" applyFill="1" applyBorder="1" applyAlignment="1">
      <alignment horizontal="center" vertical="center"/>
    </xf>
    <xf numFmtId="0" fontId="4" fillId="0" borderId="4" xfId="0" applyFont="1" applyBorder="1" applyAlignment="1">
      <alignment vertical="center"/>
    </xf>
    <xf numFmtId="0" fontId="6" fillId="5" borderId="5" xfId="0" applyFont="1" applyFill="1" applyBorder="1" applyAlignment="1">
      <alignment horizontal="right" vertical="center"/>
    </xf>
    <xf numFmtId="0" fontId="4" fillId="0" borderId="6" xfId="0" applyFont="1" applyFill="1" applyBorder="1" applyAlignment="1">
      <alignment horizontal="center" vertical="center"/>
    </xf>
    <xf numFmtId="0" fontId="6" fillId="5" borderId="7"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8" xfId="0" applyFont="1" applyBorder="1" applyAlignment="1">
      <alignment vertical="center"/>
    </xf>
    <xf numFmtId="0" fontId="6" fillId="5" borderId="9" xfId="0" applyFont="1" applyFill="1" applyBorder="1" applyAlignment="1">
      <alignment horizontal="right" vertical="center" wrapText="1"/>
    </xf>
    <xf numFmtId="0" fontId="4" fillId="0" borderId="10" xfId="0" applyFont="1" applyBorder="1" applyAlignment="1">
      <alignment horizontal="center" vertical="center" wrapText="1"/>
    </xf>
    <xf numFmtId="0" fontId="5" fillId="6" borderId="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7" borderId="11" xfId="0" applyFont="1" applyFill="1" applyBorder="1" applyAlignment="1">
      <alignment vertical="center"/>
    </xf>
    <xf numFmtId="167" fontId="4" fillId="0" borderId="13" xfId="0" applyNumberFormat="1" applyFont="1" applyFill="1" applyBorder="1" applyAlignment="1">
      <alignment horizontal="center" vertical="center"/>
    </xf>
    <xf numFmtId="0" fontId="4" fillId="0" borderId="14" xfId="0" applyFont="1" applyFill="1" applyBorder="1" applyAlignment="1">
      <alignment vertical="center" wrapText="1"/>
    </xf>
    <xf numFmtId="0" fontId="4" fillId="7" borderId="15" xfId="0" applyFont="1" applyFill="1" applyBorder="1" applyAlignment="1">
      <alignment vertical="center"/>
    </xf>
    <xf numFmtId="9" fontId="4" fillId="0" borderId="16" xfId="0" applyNumberFormat="1" applyFont="1" applyFill="1" applyBorder="1" applyAlignment="1">
      <alignment horizontal="center" vertical="center"/>
    </xf>
    <xf numFmtId="0" fontId="4" fillId="0" borderId="17" xfId="0" applyFont="1" applyFill="1" applyBorder="1" applyAlignment="1">
      <alignment vertical="center" wrapText="1"/>
    </xf>
    <xf numFmtId="165" fontId="4" fillId="0" borderId="16" xfId="0" applyNumberFormat="1" applyFont="1" applyFill="1" applyBorder="1" applyAlignment="1">
      <alignment horizontal="center" vertical="center"/>
    </xf>
    <xf numFmtId="0" fontId="4" fillId="7" borderId="18" xfId="0" applyFont="1" applyFill="1" applyBorder="1" applyAlignment="1">
      <alignment vertical="center"/>
    </xf>
    <xf numFmtId="9" fontId="4" fillId="0" borderId="19" xfId="0" applyNumberFormat="1" applyFont="1" applyFill="1" applyBorder="1" applyAlignment="1">
      <alignment horizontal="center" vertical="center"/>
    </xf>
    <xf numFmtId="0" fontId="4" fillId="0" borderId="20" xfId="0" applyFont="1" applyFill="1" applyBorder="1" applyAlignment="1">
      <alignment vertical="center" wrapText="1"/>
    </xf>
    <xf numFmtId="166"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4" fontId="4" fillId="0" borderId="13"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4" fontId="4" fillId="0" borderId="19"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wrapText="1"/>
    </xf>
    <xf numFmtId="0" fontId="4" fillId="0" borderId="21" xfId="0" applyFont="1" applyFill="1" applyBorder="1" applyAlignment="1">
      <alignment vertical="center" wrapText="1"/>
    </xf>
    <xf numFmtId="10" fontId="4" fillId="0" borderId="16" xfId="0"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8" fillId="8" borderId="23" xfId="21" applyFont="1" applyFill="1" applyBorder="1" applyAlignment="1">
      <alignment horizontal="center" vertical="center" wrapText="1"/>
      <protection/>
    </xf>
    <xf numFmtId="0" fontId="8" fillId="8" borderId="24" xfId="21" applyFont="1" applyFill="1" applyBorder="1" applyAlignment="1">
      <alignment horizontal="center" vertical="center"/>
      <protection/>
    </xf>
    <xf numFmtId="0" fontId="8" fillId="8" borderId="24" xfId="21" applyFont="1" applyFill="1" applyBorder="1" applyAlignment="1">
      <alignment horizontal="center" vertical="center" wrapText="1"/>
      <protection/>
    </xf>
    <xf numFmtId="0" fontId="8" fillId="6" borderId="25" xfId="0" applyFont="1" applyFill="1" applyBorder="1" applyAlignment="1">
      <alignment horizontal="center" vertical="center" wrapText="1"/>
    </xf>
    <xf numFmtId="0" fontId="9" fillId="7" borderId="26" xfId="21" applyFont="1" applyFill="1" applyBorder="1" applyAlignment="1">
      <alignment vertical="center" wrapText="1"/>
      <protection/>
    </xf>
    <xf numFmtId="3" fontId="9" fillId="9" borderId="27" xfId="21" applyNumberFormat="1" applyFont="1" applyFill="1" applyBorder="1" applyAlignment="1" applyProtection="1">
      <alignment horizontal="center" vertical="center" wrapText="1"/>
      <protection locked="0"/>
    </xf>
    <xf numFmtId="0" fontId="9" fillId="9" borderId="27" xfId="21" applyFont="1" applyFill="1" applyBorder="1" applyAlignment="1" applyProtection="1">
      <alignment horizontal="center" vertical="center" wrapText="1"/>
      <protection locked="0"/>
    </xf>
    <xf numFmtId="0" fontId="9" fillId="9" borderId="28" xfId="0" applyFont="1" applyFill="1" applyBorder="1" applyAlignment="1">
      <alignment vertical="center" wrapText="1"/>
    </xf>
    <xf numFmtId="2" fontId="7" fillId="0" borderId="29" xfId="0" applyNumberFormat="1" applyFont="1" applyBorder="1" applyAlignment="1">
      <alignment wrapText="1"/>
    </xf>
    <xf numFmtId="2" fontId="7" fillId="0" borderId="30" xfId="0" applyNumberFormat="1" applyFont="1" applyBorder="1" applyAlignment="1">
      <alignment wrapText="1"/>
    </xf>
    <xf numFmtId="2" fontId="7" fillId="0" borderId="31" xfId="0" applyNumberFormat="1" applyFont="1" applyBorder="1" applyAlignment="1">
      <alignment wrapText="1"/>
    </xf>
    <xf numFmtId="0" fontId="5" fillId="6" borderId="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10" borderId="35" xfId="0" applyFont="1" applyFill="1" applyBorder="1" applyAlignment="1">
      <alignment horizontal="center" vertical="center" wrapText="1"/>
    </xf>
    <xf numFmtId="0" fontId="5" fillId="10" borderId="36"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1"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48"/>
  <sheetViews>
    <sheetView tabSelected="1" view="pageBreakPreview" zoomScale="60" zoomScaleNormal="75" workbookViewId="0" topLeftCell="A1">
      <selection activeCell="C2" sqref="C2:D2"/>
    </sheetView>
  </sheetViews>
  <sheetFormatPr defaultColWidth="11.421875" defaultRowHeight="12.75"/>
  <cols>
    <col min="1" max="1" width="24.8515625" style="1" customWidth="1"/>
    <col min="2" max="2" width="55.7109375" style="1" customWidth="1"/>
    <col min="3" max="3" width="22.140625" style="1" customWidth="1"/>
    <col min="4" max="4" width="112.57421875" style="1" customWidth="1"/>
    <col min="5" max="5" width="9.00390625" style="1" customWidth="1"/>
    <col min="6" max="16384" width="11.421875" style="1" customWidth="1"/>
  </cols>
  <sheetData>
    <row r="1" ht="13.5" thickBot="1">
      <c r="D1" s="1" t="s">
        <v>27</v>
      </c>
    </row>
    <row r="2" spans="1:4" ht="24.75" thickBot="1" thickTop="1">
      <c r="A2" s="11"/>
      <c r="B2" s="12" t="s">
        <v>0</v>
      </c>
      <c r="C2" s="64" t="s">
        <v>36</v>
      </c>
      <c r="D2" s="65"/>
    </row>
    <row r="3" spans="1:4" ht="24" thickTop="1">
      <c r="A3" s="66" t="s">
        <v>1</v>
      </c>
      <c r="B3" s="13" t="s">
        <v>50</v>
      </c>
      <c r="C3" s="14"/>
      <c r="D3" s="15"/>
    </row>
    <row r="4" spans="1:4" ht="24" thickBot="1">
      <c r="A4" s="67"/>
      <c r="B4" s="13" t="s">
        <v>26</v>
      </c>
      <c r="C4" s="14">
        <v>49</v>
      </c>
      <c r="D4" s="15"/>
    </row>
    <row r="5" spans="1:4" ht="24" thickTop="1">
      <c r="A5" s="67" t="s">
        <v>1</v>
      </c>
      <c r="B5" s="16" t="s">
        <v>2</v>
      </c>
      <c r="C5" s="17" t="s">
        <v>29</v>
      </c>
      <c r="D5" s="15"/>
    </row>
    <row r="6" spans="1:4" ht="24" thickBot="1">
      <c r="A6" s="67"/>
      <c r="B6" s="18" t="s">
        <v>3</v>
      </c>
      <c r="C6" s="19" t="s">
        <v>37</v>
      </c>
      <c r="D6" s="20"/>
    </row>
    <row r="7" spans="1:4" ht="24.75" thickBot="1" thickTop="1">
      <c r="A7" s="68"/>
      <c r="B7" s="21" t="s">
        <v>4</v>
      </c>
      <c r="C7" s="69" t="s">
        <v>35</v>
      </c>
      <c r="D7" s="70"/>
    </row>
    <row r="8" spans="1:4" ht="24.75" thickBot="1" thickTop="1">
      <c r="A8" s="22"/>
      <c r="B8" s="23"/>
      <c r="C8" s="24"/>
      <c r="D8" s="25"/>
    </row>
    <row r="9" spans="1:4" ht="377.25" customHeight="1" thickBot="1" thickTop="1">
      <c r="A9" s="71" t="s">
        <v>5</v>
      </c>
      <c r="B9" s="26" t="s">
        <v>28</v>
      </c>
      <c r="C9" s="27">
        <v>25</v>
      </c>
      <c r="D9" s="28" t="s">
        <v>38</v>
      </c>
    </row>
    <row r="10" spans="1:4" ht="94.5" thickBot="1" thickTop="1">
      <c r="A10" s="72"/>
      <c r="B10" s="29" t="s">
        <v>6</v>
      </c>
      <c r="C10" s="30">
        <v>1</v>
      </c>
      <c r="D10" s="31" t="s">
        <v>39</v>
      </c>
    </row>
    <row r="11" spans="1:4" ht="48" thickBot="1" thickTop="1">
      <c r="A11" s="72"/>
      <c r="B11" s="29" t="s">
        <v>7</v>
      </c>
      <c r="C11" s="32">
        <v>0</v>
      </c>
      <c r="D11" s="31" t="s">
        <v>40</v>
      </c>
    </row>
    <row r="12" spans="1:4" ht="24.75" thickBot="1" thickTop="1">
      <c r="A12" s="73"/>
      <c r="B12" s="33" t="s">
        <v>8</v>
      </c>
      <c r="C12" s="34">
        <v>0.21</v>
      </c>
      <c r="D12" s="35">
        <v>0.21</v>
      </c>
    </row>
    <row r="13" spans="1:5" ht="47.25" thickTop="1">
      <c r="A13" s="58" t="s">
        <v>9</v>
      </c>
      <c r="B13" s="26" t="s">
        <v>10</v>
      </c>
      <c r="C13" s="27">
        <v>-59</v>
      </c>
      <c r="D13" s="28" t="s">
        <v>48</v>
      </c>
      <c r="E13" s="1">
        <v>-17.72</v>
      </c>
    </row>
    <row r="14" spans="1:4" ht="69.75">
      <c r="A14" s="59"/>
      <c r="B14" s="29" t="s">
        <v>11</v>
      </c>
      <c r="C14" s="30">
        <v>1</v>
      </c>
      <c r="D14" s="31" t="s">
        <v>41</v>
      </c>
    </row>
    <row r="15" spans="1:4" ht="23.25">
      <c r="A15" s="59"/>
      <c r="B15" s="29" t="s">
        <v>12</v>
      </c>
      <c r="C15" s="36">
        <v>0</v>
      </c>
      <c r="D15" s="31" t="s">
        <v>30</v>
      </c>
    </row>
    <row r="16" spans="1:4" ht="23.25">
      <c r="A16" s="59"/>
      <c r="B16" s="29" t="s">
        <v>13</v>
      </c>
      <c r="C16" s="30">
        <v>0.21</v>
      </c>
      <c r="D16" s="31"/>
    </row>
    <row r="17" spans="1:4" ht="69.75">
      <c r="A17" s="59"/>
      <c r="B17" s="29" t="s">
        <v>14</v>
      </c>
      <c r="C17" s="37">
        <v>20</v>
      </c>
      <c r="D17" s="31" t="s">
        <v>42</v>
      </c>
    </row>
    <row r="18" spans="1:4" ht="24" thickBot="1">
      <c r="A18" s="60"/>
      <c r="B18" s="33" t="s">
        <v>15</v>
      </c>
      <c r="C18" s="38">
        <v>0</v>
      </c>
      <c r="D18" s="35"/>
    </row>
    <row r="19" spans="1:4" ht="71.25" thickBot="1" thickTop="1">
      <c r="A19" s="61" t="s">
        <v>16</v>
      </c>
      <c r="B19" s="26" t="s">
        <v>17</v>
      </c>
      <c r="C19" s="39">
        <f>18.65*2.6</f>
        <v>48.489999999999995</v>
      </c>
      <c r="D19" s="28" t="s">
        <v>43</v>
      </c>
    </row>
    <row r="20" spans="1:4" ht="24.75" thickBot="1" thickTop="1">
      <c r="A20" s="62"/>
      <c r="B20" s="29" t="s">
        <v>18</v>
      </c>
      <c r="C20" s="40"/>
      <c r="D20" s="31"/>
    </row>
    <row r="21" spans="1:16" ht="24.75" thickBot="1" thickTop="1">
      <c r="A21" s="62"/>
      <c r="B21" s="29" t="s">
        <v>19</v>
      </c>
      <c r="C21" s="40"/>
      <c r="D21" s="31"/>
      <c r="F21" s="2"/>
      <c r="G21" s="2"/>
      <c r="H21" s="2"/>
      <c r="I21" s="2"/>
      <c r="J21" s="2"/>
      <c r="K21" s="2"/>
      <c r="L21" s="2"/>
      <c r="M21" s="2"/>
      <c r="N21" s="2"/>
      <c r="O21" s="2"/>
      <c r="P21" s="2"/>
    </row>
    <row r="22" spans="1:16" ht="24.75" thickBot="1" thickTop="1">
      <c r="A22" s="63"/>
      <c r="B22" s="33"/>
      <c r="C22" s="41"/>
      <c r="D22" s="35"/>
      <c r="F22" s="2"/>
      <c r="G22" s="3"/>
      <c r="H22" s="3"/>
      <c r="I22" s="3"/>
      <c r="J22" s="3"/>
      <c r="K22" s="3"/>
      <c r="L22" s="3"/>
      <c r="M22" s="3"/>
      <c r="N22" s="3"/>
      <c r="O22" s="2"/>
      <c r="P22" s="2"/>
    </row>
    <row r="23" spans="1:17" ht="71.25" thickBot="1" thickTop="1">
      <c r="A23" s="61" t="s">
        <v>20</v>
      </c>
      <c r="B23" s="26" t="s">
        <v>21</v>
      </c>
      <c r="C23" s="42">
        <f>6271826-466522-20131</f>
        <v>5785173</v>
      </c>
      <c r="D23" s="43" t="s">
        <v>49</v>
      </c>
      <c r="F23" s="4"/>
      <c r="G23" s="4"/>
      <c r="H23" s="4"/>
      <c r="I23" s="4"/>
      <c r="J23" s="4"/>
      <c r="K23" s="4"/>
      <c r="L23" s="4"/>
      <c r="M23" s="4"/>
      <c r="N23" s="4"/>
      <c r="O23" s="5"/>
      <c r="P23" s="6"/>
      <c r="Q23" s="7"/>
    </row>
    <row r="24" spans="1:4" ht="24.75" thickBot="1" thickTop="1">
      <c r="A24" s="62"/>
      <c r="B24" s="29" t="s">
        <v>22</v>
      </c>
      <c r="C24" s="44">
        <v>0.06</v>
      </c>
      <c r="D24" s="45" t="s">
        <v>45</v>
      </c>
    </row>
    <row r="25" spans="1:4" ht="24.75" thickBot="1" thickTop="1">
      <c r="A25" s="62"/>
      <c r="B25" s="29" t="s">
        <v>23</v>
      </c>
      <c r="C25" s="44">
        <f>0.1</f>
        <v>0.1</v>
      </c>
      <c r="D25" s="46" t="s">
        <v>46</v>
      </c>
    </row>
    <row r="26" spans="1:4" ht="24.75" thickBot="1" thickTop="1">
      <c r="A26" s="62"/>
      <c r="B26" s="29" t="s">
        <v>24</v>
      </c>
      <c r="C26" s="44">
        <f>C25</f>
        <v>0.1</v>
      </c>
      <c r="D26" s="31"/>
    </row>
    <row r="27" spans="1:4" ht="24.75" thickBot="1" thickTop="1">
      <c r="A27" s="63"/>
      <c r="B27" s="33" t="s">
        <v>25</v>
      </c>
      <c r="C27" s="34">
        <v>0.1</v>
      </c>
      <c r="D27" s="35">
        <v>0.1</v>
      </c>
    </row>
    <row r="28" ht="24.75" customHeight="1" thickBot="1" thickTop="1"/>
    <row r="29" spans="2:4" ht="43.5" customHeight="1" thickBot="1" thickTop="1">
      <c r="B29" s="55" t="s">
        <v>47</v>
      </c>
      <c r="C29" s="56"/>
      <c r="D29" s="57"/>
    </row>
    <row r="30" ht="13.5" thickTop="1"/>
    <row r="31" spans="14:20" ht="12.75">
      <c r="N31" s="8"/>
      <c r="O31" s="8"/>
      <c r="P31" s="8"/>
      <c r="Q31" s="8"/>
      <c r="R31" s="8"/>
      <c r="S31" s="8"/>
      <c r="T31" s="8"/>
    </row>
    <row r="32" spans="1:20" ht="12.75">
      <c r="A32" s="8"/>
      <c r="B32" s="8"/>
      <c r="C32" s="8"/>
      <c r="D32" s="8"/>
      <c r="E32" s="8"/>
      <c r="F32" s="8"/>
      <c r="G32" s="8"/>
      <c r="H32" s="8"/>
      <c r="I32" s="8"/>
      <c r="J32" s="8"/>
      <c r="K32" s="8"/>
      <c r="L32" s="8"/>
      <c r="M32" s="8"/>
      <c r="N32" s="8"/>
      <c r="O32" s="8"/>
      <c r="P32" s="8"/>
      <c r="Q32" s="8"/>
      <c r="R32" s="8"/>
      <c r="S32" s="8"/>
      <c r="T32" s="8"/>
    </row>
    <row r="33" spans="1:20" ht="12.75">
      <c r="A33" s="8"/>
      <c r="B33" s="8"/>
      <c r="C33" s="8"/>
      <c r="D33" s="8"/>
      <c r="E33" s="8"/>
      <c r="F33" s="8"/>
      <c r="G33" s="8"/>
      <c r="H33" s="8"/>
      <c r="I33" s="8"/>
      <c r="J33" s="8"/>
      <c r="K33" s="8"/>
      <c r="L33" s="8"/>
      <c r="M33" s="8"/>
      <c r="N33" s="8"/>
      <c r="O33" s="8"/>
      <c r="P33" s="8"/>
      <c r="Q33" s="8"/>
      <c r="R33" s="8"/>
      <c r="S33" s="8"/>
      <c r="T33" s="8"/>
    </row>
    <row r="34" spans="1:20" ht="12.75">
      <c r="A34" s="8"/>
      <c r="B34" s="8"/>
      <c r="C34" s="9"/>
      <c r="D34" s="9"/>
      <c r="E34" s="9"/>
      <c r="F34" s="9"/>
      <c r="G34" s="9"/>
      <c r="H34" s="9"/>
      <c r="I34" s="9"/>
      <c r="J34" s="9"/>
      <c r="K34" s="9"/>
      <c r="L34" s="9"/>
      <c r="M34" s="9"/>
      <c r="N34" s="9"/>
      <c r="O34" s="9"/>
      <c r="P34" s="9"/>
      <c r="Q34" s="9"/>
      <c r="R34" s="9"/>
      <c r="S34" s="9"/>
      <c r="T34" s="9"/>
    </row>
    <row r="35" spans="1:20" ht="12.75">
      <c r="A35" s="8"/>
      <c r="B35" s="8"/>
      <c r="C35" s="9"/>
      <c r="D35" s="9"/>
      <c r="E35" s="9"/>
      <c r="F35" s="9"/>
      <c r="G35" s="9"/>
      <c r="H35" s="9"/>
      <c r="I35" s="9"/>
      <c r="J35" s="9"/>
      <c r="K35" s="9"/>
      <c r="L35" s="9"/>
      <c r="M35" s="9"/>
      <c r="N35" s="9"/>
      <c r="O35" s="9"/>
      <c r="P35" s="9"/>
      <c r="Q35" s="9"/>
      <c r="R35" s="9"/>
      <c r="S35" s="9"/>
      <c r="T35" s="9"/>
    </row>
    <row r="36" spans="1:20" ht="12.75">
      <c r="A36" s="8"/>
      <c r="B36" s="8"/>
      <c r="C36" s="9"/>
      <c r="D36" s="9"/>
      <c r="E36" s="9"/>
      <c r="F36" s="9"/>
      <c r="G36" s="9"/>
      <c r="H36" s="9"/>
      <c r="I36" s="9"/>
      <c r="J36" s="9"/>
      <c r="K36" s="9"/>
      <c r="L36" s="9"/>
      <c r="M36" s="9"/>
      <c r="N36" s="9"/>
      <c r="O36" s="9"/>
      <c r="P36" s="9"/>
      <c r="Q36" s="9"/>
      <c r="R36" s="9"/>
      <c r="S36" s="9"/>
      <c r="T36" s="9"/>
    </row>
    <row r="37" spans="1:20" ht="12.75">
      <c r="A37" s="8"/>
      <c r="B37" s="8"/>
      <c r="C37" s="9"/>
      <c r="D37" s="9"/>
      <c r="E37" s="9"/>
      <c r="F37" s="9"/>
      <c r="G37" s="9"/>
      <c r="H37" s="9"/>
      <c r="I37" s="9"/>
      <c r="J37" s="9"/>
      <c r="K37" s="9"/>
      <c r="L37" s="9"/>
      <c r="M37" s="9"/>
      <c r="N37" s="9"/>
      <c r="O37" s="9"/>
      <c r="P37" s="9"/>
      <c r="Q37" s="9"/>
      <c r="R37" s="9"/>
      <c r="S37" s="9"/>
      <c r="T37" s="9"/>
    </row>
    <row r="38" spans="1:20" ht="12.75">
      <c r="A38" s="8"/>
      <c r="B38" s="8"/>
      <c r="C38" s="9"/>
      <c r="D38" s="9"/>
      <c r="E38" s="9"/>
      <c r="F38" s="9"/>
      <c r="G38" s="9"/>
      <c r="H38" s="9"/>
      <c r="I38" s="9"/>
      <c r="J38" s="9"/>
      <c r="K38" s="9"/>
      <c r="L38" s="9"/>
      <c r="M38" s="9"/>
      <c r="N38" s="9"/>
      <c r="O38" s="9"/>
      <c r="P38" s="9"/>
      <c r="Q38" s="9"/>
      <c r="R38" s="9"/>
      <c r="S38" s="9"/>
      <c r="T38" s="9"/>
    </row>
    <row r="39" spans="1:20" ht="12.75">
      <c r="A39" s="8"/>
      <c r="B39" s="8"/>
      <c r="C39" s="8"/>
      <c r="D39" s="9"/>
      <c r="E39" s="9"/>
      <c r="F39" s="9"/>
      <c r="G39" s="9"/>
      <c r="H39" s="9"/>
      <c r="I39" s="9"/>
      <c r="J39" s="9"/>
      <c r="K39" s="9"/>
      <c r="L39" s="9"/>
      <c r="M39" s="9"/>
      <c r="N39" s="9"/>
      <c r="O39" s="9"/>
      <c r="P39" s="9"/>
      <c r="Q39" s="9"/>
      <c r="R39" s="9"/>
      <c r="S39" s="9"/>
      <c r="T39" s="9"/>
    </row>
    <row r="40" spans="1:20" ht="12.75">
      <c r="A40" s="8"/>
      <c r="B40" s="8"/>
      <c r="C40" s="10"/>
      <c r="D40" s="10"/>
      <c r="E40" s="10"/>
      <c r="F40" s="10"/>
      <c r="G40" s="10"/>
      <c r="H40" s="10"/>
      <c r="I40" s="10"/>
      <c r="J40" s="10"/>
      <c r="K40" s="10"/>
      <c r="L40" s="10"/>
      <c r="M40" s="10"/>
      <c r="N40" s="10"/>
      <c r="O40" s="10"/>
      <c r="P40" s="10"/>
      <c r="Q40" s="10"/>
      <c r="R40" s="10"/>
      <c r="S40" s="10"/>
      <c r="T40" s="10"/>
    </row>
    <row r="41" spans="1:20" ht="12.75">
      <c r="A41" s="8"/>
      <c r="B41" s="8"/>
      <c r="C41" s="10"/>
      <c r="D41" s="10"/>
      <c r="E41" s="10"/>
      <c r="F41" s="10"/>
      <c r="G41" s="10"/>
      <c r="H41" s="10"/>
      <c r="I41" s="10"/>
      <c r="J41" s="10"/>
      <c r="K41" s="10"/>
      <c r="L41" s="10"/>
      <c r="M41" s="10"/>
      <c r="N41" s="10"/>
      <c r="O41" s="10"/>
      <c r="P41" s="10"/>
      <c r="Q41" s="10"/>
      <c r="R41" s="10"/>
      <c r="S41" s="10"/>
      <c r="T41" s="10"/>
    </row>
    <row r="42" spans="1:20" ht="12.75">
      <c r="A42" s="8"/>
      <c r="B42" s="8"/>
      <c r="C42" s="8"/>
      <c r="D42" s="8"/>
      <c r="E42" s="8"/>
      <c r="F42" s="8"/>
      <c r="G42" s="8"/>
      <c r="H42" s="8"/>
      <c r="I42" s="8"/>
      <c r="J42" s="8"/>
      <c r="K42" s="8"/>
      <c r="L42" s="8"/>
      <c r="M42" s="8"/>
      <c r="N42" s="8"/>
      <c r="O42" s="8"/>
      <c r="P42" s="8"/>
      <c r="Q42" s="8"/>
      <c r="R42" s="8"/>
      <c r="S42" s="8"/>
      <c r="T42" s="8"/>
    </row>
    <row r="43" spans="1:20" ht="12.75">
      <c r="A43" s="8"/>
      <c r="B43" s="8"/>
      <c r="C43" s="8"/>
      <c r="D43" s="8"/>
      <c r="E43" s="8"/>
      <c r="F43" s="8"/>
      <c r="G43" s="8"/>
      <c r="H43" s="8"/>
      <c r="I43" s="8"/>
      <c r="J43" s="8"/>
      <c r="K43" s="8"/>
      <c r="L43" s="8"/>
      <c r="M43" s="8"/>
      <c r="N43" s="8"/>
      <c r="O43" s="8"/>
      <c r="P43" s="8"/>
      <c r="Q43" s="8"/>
      <c r="R43" s="8"/>
      <c r="S43" s="8"/>
      <c r="T43" s="8"/>
    </row>
    <row r="44" spans="1:20" ht="12.75">
      <c r="A44" s="8"/>
      <c r="B44" s="8"/>
      <c r="C44" s="8"/>
      <c r="D44" s="8"/>
      <c r="E44" s="8"/>
      <c r="F44" s="8"/>
      <c r="G44" s="8"/>
      <c r="H44" s="8"/>
      <c r="I44" s="8"/>
      <c r="J44" s="8"/>
      <c r="K44" s="8"/>
      <c r="L44" s="8"/>
      <c r="M44" s="8"/>
      <c r="N44" s="8"/>
      <c r="O44" s="8"/>
      <c r="P44" s="8"/>
      <c r="Q44" s="8"/>
      <c r="R44" s="8"/>
      <c r="S44" s="8"/>
      <c r="T44" s="8"/>
    </row>
    <row r="45" spans="1:20" ht="12.75">
      <c r="A45" s="8"/>
      <c r="B45" s="8"/>
      <c r="C45" s="8"/>
      <c r="D45" s="8"/>
      <c r="E45" s="8"/>
      <c r="F45" s="8"/>
      <c r="G45" s="8"/>
      <c r="H45" s="8"/>
      <c r="I45" s="8"/>
      <c r="J45" s="8"/>
      <c r="K45" s="8"/>
      <c r="L45" s="8"/>
      <c r="M45" s="8"/>
      <c r="N45" s="8"/>
      <c r="O45" s="8"/>
      <c r="P45" s="8"/>
      <c r="Q45" s="8"/>
      <c r="R45" s="8"/>
      <c r="S45" s="8"/>
      <c r="T45" s="8"/>
    </row>
    <row r="46" spans="1:20" ht="12.75">
      <c r="A46" s="8"/>
      <c r="B46" s="8"/>
      <c r="C46" s="8"/>
      <c r="D46" s="8"/>
      <c r="E46" s="8"/>
      <c r="F46" s="8"/>
      <c r="G46" s="8"/>
      <c r="H46" s="8"/>
      <c r="I46" s="8"/>
      <c r="J46" s="8"/>
      <c r="K46" s="8"/>
      <c r="L46" s="8"/>
      <c r="M46" s="8"/>
      <c r="N46" s="8"/>
      <c r="O46" s="8"/>
      <c r="P46" s="8"/>
      <c r="Q46" s="8"/>
      <c r="R46" s="8"/>
      <c r="S46" s="8"/>
      <c r="T46" s="8"/>
    </row>
    <row r="47" spans="1:20" ht="12.75">
      <c r="A47" s="8"/>
      <c r="B47" s="8"/>
      <c r="C47" s="8"/>
      <c r="D47" s="8"/>
      <c r="E47" s="8"/>
      <c r="F47" s="8"/>
      <c r="G47" s="8"/>
      <c r="H47" s="8"/>
      <c r="I47" s="8"/>
      <c r="J47" s="8"/>
      <c r="K47" s="8"/>
      <c r="L47" s="8"/>
      <c r="M47" s="8"/>
      <c r="N47" s="8"/>
      <c r="O47" s="8"/>
      <c r="P47" s="8"/>
      <c r="Q47" s="8"/>
      <c r="R47" s="8"/>
      <c r="S47" s="8"/>
      <c r="T47" s="8"/>
    </row>
    <row r="48" spans="1:20" ht="12.75">
      <c r="A48" s="8"/>
      <c r="B48" s="8"/>
      <c r="C48" s="8"/>
      <c r="D48" s="8"/>
      <c r="E48" s="8"/>
      <c r="F48" s="8"/>
      <c r="G48" s="8"/>
      <c r="H48" s="8"/>
      <c r="I48" s="8"/>
      <c r="J48" s="8"/>
      <c r="K48" s="8"/>
      <c r="L48" s="8"/>
      <c r="M48" s="8"/>
      <c r="N48" s="8"/>
      <c r="O48" s="8"/>
      <c r="P48" s="8"/>
      <c r="Q48" s="8"/>
      <c r="R48" s="8"/>
      <c r="S48" s="8"/>
      <c r="T48" s="8"/>
    </row>
  </sheetData>
  <mergeCells count="8">
    <mergeCell ref="C2:D2"/>
    <mergeCell ref="A3:A7"/>
    <mergeCell ref="C7:D7"/>
    <mergeCell ref="A9:A12"/>
    <mergeCell ref="B29:D29"/>
    <mergeCell ref="A13:A18"/>
    <mergeCell ref="A19:A22"/>
    <mergeCell ref="A23:A27"/>
  </mergeCells>
  <printOptions/>
  <pageMargins left="0.3" right="0.17" top="0.65" bottom="0.46" header="0" footer="0"/>
  <pageSetup fitToHeight="0" fitToWidth="1"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B40:M41"/>
  <sheetViews>
    <sheetView view="pageBreakPreview" zoomScale="90" zoomScaleSheetLayoutView="90" workbookViewId="0" topLeftCell="B1">
      <selection activeCell="B23" sqref="B23"/>
    </sheetView>
  </sheetViews>
  <sheetFormatPr defaultColWidth="11.421875" defaultRowHeight="12.75"/>
  <cols>
    <col min="1" max="1" width="3.421875" style="0" customWidth="1"/>
    <col min="2" max="2" width="37.7109375" style="0" customWidth="1"/>
    <col min="13" max="13" width="40.421875" style="0" customWidth="1"/>
  </cols>
  <sheetData>
    <row r="39" ht="13.5" thickBot="1"/>
    <row r="40" spans="2:13" ht="33.75" customHeight="1" thickTop="1">
      <c r="B40" s="47" t="s">
        <v>51</v>
      </c>
      <c r="C40" s="48">
        <v>2013</v>
      </c>
      <c r="D40" s="48">
        <v>2014</v>
      </c>
      <c r="E40" s="48">
        <v>2015</v>
      </c>
      <c r="F40" s="48">
        <v>2016</v>
      </c>
      <c r="G40" s="48">
        <v>2017</v>
      </c>
      <c r="H40" s="48">
        <v>2018</v>
      </c>
      <c r="I40" s="48">
        <v>2019</v>
      </c>
      <c r="J40" s="48">
        <v>2020</v>
      </c>
      <c r="K40" s="49" t="s">
        <v>33</v>
      </c>
      <c r="L40" s="48" t="s">
        <v>34</v>
      </c>
      <c r="M40" s="50" t="s">
        <v>52</v>
      </c>
    </row>
    <row r="41" spans="2:13" ht="32.25" thickBot="1">
      <c r="B41" s="51" t="s">
        <v>44</v>
      </c>
      <c r="C41" s="52">
        <f>Med_49_Agri!C23</f>
        <v>5785173</v>
      </c>
      <c r="D41" s="52">
        <v>6271826</v>
      </c>
      <c r="E41" s="52">
        <v>6271826</v>
      </c>
      <c r="F41" s="52">
        <v>6271826</v>
      </c>
      <c r="G41" s="52">
        <v>6271826</v>
      </c>
      <c r="H41" s="52">
        <v>6271826</v>
      </c>
      <c r="I41" s="52">
        <v>6271826</v>
      </c>
      <c r="J41" s="52">
        <v>6271826</v>
      </c>
      <c r="K41" s="53" t="s">
        <v>31</v>
      </c>
      <c r="L41" s="53" t="s">
        <v>32</v>
      </c>
      <c r="M41" s="54"/>
    </row>
    <row r="42" ht="13.5" thickTop="1"/>
  </sheetData>
  <printOptions/>
  <pageMargins left="0.32" right="0.09" top="1" bottom="0.24" header="0" footer="0"/>
  <pageSetup fitToHeight="0" fitToWidth="1" horizontalDpi="150" verticalDpi="150" orientation="landscape" paperSize="9" scale="74"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 Rural y Marino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SGICST</dc:creator>
  <cp:keywords/>
  <dc:description/>
  <cp:lastModifiedBy>cau</cp:lastModifiedBy>
  <cp:lastPrinted>2014-02-06T10:58:43Z</cp:lastPrinted>
  <dcterms:created xsi:type="dcterms:W3CDTF">2013-11-19T11:56:13Z</dcterms:created>
  <dcterms:modified xsi:type="dcterms:W3CDTF">2014-02-06T10:59:10Z</dcterms:modified>
  <cp:category/>
  <cp:version/>
  <cp:contentType/>
  <cp:contentStatus/>
</cp:coreProperties>
</file>